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F81562E8-4EAC-4ED0-B5E8-654EC2CAB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5" i="1" l="1"/>
  <c r="B16" i="1"/>
  <c r="C13" i="1"/>
  <c r="B14" i="1" l="1"/>
</calcChain>
</file>

<file path=xl/sharedStrings.xml><?xml version="1.0" encoding="utf-8"?>
<sst xmlns="http://schemas.openxmlformats.org/spreadsheetml/2006/main" count="60" uniqueCount="55">
  <si>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</si>
  <si>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</si>
  <si>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</si>
  <si>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</si>
  <si>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</si>
  <si>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</si>
  <si>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</si>
  <si>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</si>
  <si>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</si>
  <si>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</si>
  <si>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</si>
  <si>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</si>
  <si>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</si>
  <si>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</si>
  <si>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</si>
  <si>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</si>
  <si>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</si>
  <si>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</si>
  <si>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</si>
  <si>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</si>
  <si>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</si>
  <si>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</si>
  <si>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</si>
  <si>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</si>
  <si>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</si>
  <si>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</si>
  <si>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</si>
  <si>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</si>
  <si>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</si>
  <si>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</si>
  <si>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</si>
  <si>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</si>
  <si>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</si>
  <si>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</si>
  <si>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</si>
  <si>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</si>
  <si>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</si>
  <si>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</si>
  <si>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</si>
  <si>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</si>
  <si>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</si>
  <si>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27.07.2023.</t>
  </si>
  <si>
    <t>28.07.2023.</t>
  </si>
  <si>
    <t>IZVOD  BR. 158</t>
  </si>
  <si>
    <t>RFZO - MATERIJALNI I OSTALI TROŠKOVI</t>
  </si>
  <si>
    <t>RFZO - ISHRANA 07D</t>
  </si>
  <si>
    <t>ISHRANA - 07D</t>
  </si>
  <si>
    <t>MESOKOMBINAT PROMET DOO LESKOVAC</t>
  </si>
  <si>
    <t>DON DON D.O.O.</t>
  </si>
  <si>
    <t>DAKOM DOO</t>
  </si>
  <si>
    <t>MILK HOUSE DOO</t>
  </si>
  <si>
    <t>FRIKOM DOO</t>
  </si>
  <si>
    <t>JUŽNA PRUGA DOO LESKOVAC</t>
  </si>
  <si>
    <t>JANKOVIĆ ROSA</t>
  </si>
  <si>
    <t>AMICUS SRB.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</si>
</sst>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5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  <xf numFmtId="0" fontId="30" fillId="0" borderId="16" xfId="0" applyFont="1" applyBorder="1"/>
    <xf numFmtId="4" fontId="30" fillId="0" borderId="10" xfId="0" applyNumberFormat="1" applyFont="1" applyBorder="1"/>
    <xf numFmtId="0" fontId="0" fillId="0" borderId="17" xfId="0" applyBorder="1"/>
    <xf numFmtId="4" fontId="0" fillId="0" borderId="12" xfId="0" applyNumberFormat="1" applyBorder="1"/>
    <xf numFmtId="0" fontId="0" fillId="0" borderId="18" xfId="0" applyBorder="1"/>
    <xf numFmtId="4" fontId="0" fillId="0" borderId="11" xfId="0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3113718.31</v>
      </c>
    </row>
    <row r="8" spans="1:3" x14ac:dyDescent="0.25">
      <c r="A8" s="4" t="s">
        <v>2</v>
      </c>
      <c r="B8" s="4" t="s">
        <v>41</v>
      </c>
      <c r="C8" s="7">
        <v>507684.64</v>
      </c>
    </row>
    <row r="9" spans="1:3" x14ac:dyDescent="0.25">
      <c r="A9" s="4" t="s">
        <v>6</v>
      </c>
      <c r="B9" s="4" t="s">
        <v>42</v>
      </c>
      <c r="C9" s="7">
        <v>16240</v>
      </c>
    </row>
    <row r="10" spans="1:3" x14ac:dyDescent="0.25">
      <c r="A10" s="4" t="s">
        <v>44</v>
      </c>
      <c r="B10" s="4" t="s">
        <v>42</v>
      </c>
      <c r="C10" s="7">
        <v>2589916.67</v>
      </c>
    </row>
    <row r="11" spans="1:3" x14ac:dyDescent="0.25">
      <c r="A11" s="4" t="s">
        <v>45</v>
      </c>
      <c r="B11" s="4" t="s">
        <v>42</v>
      </c>
      <c r="C11" s="7">
        <v>919041.67</v>
      </c>
    </row>
    <row r="12" spans="1:3" x14ac:dyDescent="0.25">
      <c r="A12" s="8" t="s">
        <v>5</v>
      </c>
      <c r="B12" s="4" t="s">
        <v>42</v>
      </c>
      <c r="C12" s="9">
        <v>919164.67</v>
      </c>
    </row>
    <row r="13" spans="1:3" x14ac:dyDescent="0.25">
      <c r="B13" s="12"/>
      <c r="C13" s="5">
        <f>C8+C9+C10+C11-C12</f>
        <v>3113718.31</v>
      </c>
    </row>
    <row r="14" spans="1:3" x14ac:dyDescent="0.25">
      <c r="A14" s="6" t="s">
        <v>7</v>
      </c>
      <c r="B14" s="11" t="str">
        <f>A4</f>
        <v>28.07.2023.</v>
      </c>
      <c r="C14" s="10"/>
    </row>
    <row r="15" spans="1:3" x14ac:dyDescent="0.25">
      <c r="A15" s="17" t="s">
        <v>40</v>
      </c>
      <c r="B15" s="18">
        <v>123</v>
      </c>
    </row>
    <row r="16" spans="1:3" x14ac:dyDescent="0.25">
      <c r="A16" s="19" t="s">
        <v>46</v>
      </c>
      <c r="B16" s="20">
        <f>SUM(B17:B24)</f>
        <v>919041.66999999993</v>
      </c>
    </row>
    <row r="17" spans="1:2" x14ac:dyDescent="0.25">
      <c r="A17" s="21" t="s">
        <v>47</v>
      </c>
      <c r="B17" s="22">
        <v>71247</v>
      </c>
    </row>
    <row r="18" spans="1:2" x14ac:dyDescent="0.25">
      <c r="A18" s="21" t="s">
        <v>48</v>
      </c>
      <c r="B18" s="22">
        <v>178363.71000000002</v>
      </c>
    </row>
    <row r="19" spans="1:2" x14ac:dyDescent="0.25">
      <c r="A19" s="21" t="s">
        <v>49</v>
      </c>
      <c r="B19" s="22">
        <v>279700.26</v>
      </c>
    </row>
    <row r="20" spans="1:2" x14ac:dyDescent="0.25">
      <c r="A20" s="21" t="s">
        <v>50</v>
      </c>
      <c r="B20" s="22">
        <v>213822.49999999997</v>
      </c>
    </row>
    <row r="21" spans="1:2" x14ac:dyDescent="0.25">
      <c r="A21" s="21" t="s">
        <v>51</v>
      </c>
      <c r="B21" s="22">
        <v>31350</v>
      </c>
    </row>
    <row r="22" spans="1:2" x14ac:dyDescent="0.25">
      <c r="A22" s="21" t="s">
        <v>52</v>
      </c>
      <c r="B22" s="22">
        <v>12210</v>
      </c>
    </row>
    <row r="23" spans="1:2" x14ac:dyDescent="0.25">
      <c r="A23" s="21" t="s">
        <v>53</v>
      </c>
      <c r="B23" s="22">
        <v>62652.2</v>
      </c>
    </row>
    <row r="24" spans="1:2" x14ac:dyDescent="0.25">
      <c r="A24" s="23" t="s">
        <v>54</v>
      </c>
      <c r="B24" s="24">
        <v>69696</v>
      </c>
    </row>
    <row r="25" spans="1:2" x14ac:dyDescent="0.25">
      <c r="B25" s="11">
        <f>B15+B16</f>
        <v>919164.66999999993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2023-07-31T04:37:59Z</dcterms:modified>
</cp:coreProperties>
</file>